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3_07_66\Pacharaporn.K\สจก\1.จัดซื้อจัดจ้าง\รายงาน สขร.1 (ภายในวันที่ 7 ของเดือนถัดไป)\ปีงบประมาณ พ.ศ. 2566\"/>
    </mc:Choice>
  </mc:AlternateContent>
  <xr:revisionPtr revIDLastSave="0" documentId="13_ncr:1_{60D9C8C0-09F9-43BA-A4B2-23798A147B91}" xr6:coauthVersionLast="37" xr6:coauthVersionMax="37" xr10:uidLastSave="{00000000-0000-0000-0000-000000000000}"/>
  <bookViews>
    <workbookView xWindow="0" yWindow="0" windowWidth="11970" windowHeight="9495" xr2:uid="{00000000-000D-0000-FFFF-FFFF00000000}"/>
  </bookViews>
  <sheets>
    <sheet name="ก.ค. 66" sheetId="12" r:id="rId1"/>
  </sheets>
  <definedNames>
    <definedName name="_xlnm.Print_Titles" localSheetId="0">'ก.ค. 66'!$4:$5</definedName>
  </definedNames>
  <calcPr calcId="179021"/>
</workbook>
</file>

<file path=xl/calcChain.xml><?xml version="1.0" encoding="utf-8"?>
<calcChain xmlns="http://schemas.openxmlformats.org/spreadsheetml/2006/main">
  <c r="H26" i="12" l="1"/>
  <c r="D26" i="12"/>
  <c r="G26" i="12" s="1"/>
  <c r="I26" i="12" s="1"/>
  <c r="H18" i="12" l="1"/>
  <c r="D18" i="12"/>
  <c r="G18" i="12" s="1"/>
  <c r="I18" i="12" s="1"/>
  <c r="H24" i="12"/>
  <c r="D22" i="12"/>
  <c r="G22" i="12" s="1"/>
  <c r="I22" i="12" s="1"/>
  <c r="H12" i="12" l="1"/>
  <c r="D12" i="12"/>
  <c r="G12" i="12" s="1"/>
  <c r="I12" i="12" s="1"/>
  <c r="H16" i="12"/>
  <c r="D16" i="12"/>
  <c r="G16" i="12" s="1"/>
  <c r="I16" i="12" s="1"/>
  <c r="D24" i="12" l="1"/>
  <c r="G24" i="12" s="1"/>
  <c r="I24" i="12" s="1"/>
  <c r="H20" i="12"/>
  <c r="D20" i="12"/>
  <c r="G20" i="12" s="1"/>
  <c r="I20" i="12" s="1"/>
  <c r="H14" i="12" l="1"/>
  <c r="H10" i="12"/>
  <c r="D10" i="12"/>
  <c r="G10" i="12" s="1"/>
  <c r="I10" i="12" s="1"/>
  <c r="H6" i="12" l="1"/>
  <c r="D6" i="12"/>
  <c r="D14" i="12"/>
  <c r="G14" i="12" s="1"/>
  <c r="I14" i="12" s="1"/>
  <c r="D8" i="12"/>
  <c r="G8" i="12" s="1"/>
  <c r="I8" i="12" s="1"/>
  <c r="G6" i="12" l="1"/>
  <c r="D32" i="12"/>
  <c r="I6" i="12" l="1"/>
  <c r="I32" i="12" s="1"/>
  <c r="C37" i="12" s="1"/>
  <c r="G32" i="12"/>
  <c r="C36" i="12"/>
  <c r="I41" i="12" l="1"/>
</calcChain>
</file>

<file path=xl/sharedStrings.xml><?xml version="1.0" encoding="utf-8"?>
<sst xmlns="http://schemas.openxmlformats.org/spreadsheetml/2006/main" count="118" uniqueCount="71">
  <si>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</si>
  <si>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</si>
  <si>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</si>
  <si>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</si>
  <si>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</si>
  <si>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</si>
  <si>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</si>
  <si>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</si>
  <si>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</si>
  <si>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</si>
  <si>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</si>
  <si>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</si>
  <si>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</si>
  <si>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</si>
  <si>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</si>
  <si>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</si>
  <si>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</si>
  <si>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</si>
  <si>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</si>
  <si>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</si>
  <si>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</si>
  <si>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</si>
  <si>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</si>
  <si>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</si>
  <si>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</si>
  <si>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กษ 1205.1/631</t>
  </si>
  <si>
    <t>ลว. 30 ก.ย. 65</t>
  </si>
  <si>
    <t xml:space="preserve">จัดซื้อน้ำมันเชื้อเพลิงฯ </t>
  </si>
  <si>
    <t>จัดซื้อน้ำดื่มสำหรับบริโภค</t>
  </si>
  <si>
    <t>บริษัท เอ็ม.วอเตอร์ จำกัด</t>
  </si>
  <si>
    <t>ซ 1122/2565</t>
  </si>
  <si>
    <t>แห่งประเทศไทย</t>
  </si>
  <si>
    <t>บมจ.การปิโตรเลียม</t>
  </si>
  <si>
    <t>ร้าน เจ.อาร์ นิววิชั่นส์</t>
  </si>
  <si>
    <t>ลว. 16 มิ.ย. 66</t>
  </si>
  <si>
    <t xml:space="preserve">จัดซื้อวัสดุคอมพิวเตอร์ (หมึกพิมพ์) </t>
  </si>
  <si>
    <t xml:space="preserve">หจก. วี.เอส.พี เซอร์วิส </t>
  </si>
  <si>
    <t>แอนด์ ซัพพลาย</t>
  </si>
  <si>
    <t>ลว. 27 มิ.ย. 66</t>
  </si>
  <si>
    <t>จำนวน 3 รายการ</t>
  </si>
  <si>
    <t>วันที่ 30 เดือน กรกฎาคม พ.ศ. 2566</t>
  </si>
  <si>
    <t>สรุปผลการดำเนินการจัดซื้อจัดจ้างในรอบ เดือน กรกฎาคม 2566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</si>
  <si>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กรกฎาคม 2566</t>
    </r>
  </si>
  <si>
    <t>จัดซื้อวัสดุยานพาหนะ จำนวน 4 รายการ</t>
  </si>
  <si>
    <t>ซ 769/2566</t>
  </si>
  <si>
    <t>จัดจ้างพิมพ์แบบพิมพ์โครงการัดที่ดินชุมชน</t>
  </si>
  <si>
    <t>แปลงที่อยู่อาศัยของเกษตรกรในเขตปฏิรูปที่ดิน ปีงบประมาณ พ.ศ. 2566</t>
  </si>
  <si>
    <t>บริษัท วีรณาเพรส จำกัด</t>
  </si>
  <si>
    <t>จ 668/2566</t>
  </si>
  <si>
    <t>ลว. 19 พ.ค. 66</t>
  </si>
  <si>
    <t>จัดซื้อวัสดุสำนักงาน  จำนวน 10 รายการ</t>
  </si>
  <si>
    <t>ซ 758/2566</t>
  </si>
  <si>
    <t>ลว. 23 มิ.ย. 66</t>
  </si>
  <si>
    <t>ประจำเดือน มิถุนายน 2566</t>
  </si>
  <si>
    <t>ซ 738/2566</t>
  </si>
  <si>
    <t>บริษัท ริโก้ (ประเทศไทย) จำกัด</t>
  </si>
  <si>
    <t>ซ 840/2566</t>
  </si>
  <si>
    <t>ลว. 13 ก.ค. 66</t>
  </si>
  <si>
    <t>จัดซื้อครุภัณฑ์สำนักงาน (รถเข็นท้องแบน แบบ 4 ล้อ)</t>
  </si>
  <si>
    <t>จำนวน 1 รายการ</t>
  </si>
  <si>
    <t>ซ 827/2566</t>
  </si>
  <si>
    <t>ลว. 11 ก.ค. 66</t>
  </si>
  <si>
    <t>จำนวน 9 รายการ</t>
  </si>
  <si>
    <t>ซ 839/2566</t>
  </si>
  <si>
    <t>จัดซื้อวัสดุสำนักงาน  จำนวน 3 รายการ</t>
  </si>
  <si>
    <t>ซ 826/2566</t>
  </si>
  <si>
    <t>จัดจ้างทำตรายาง เพื่อใช้ในราชการ</t>
  </si>
  <si>
    <t>จำนวน 19 รายการ</t>
  </si>
  <si>
    <t>ร้าน มอร์นิ่ง ไนน์</t>
  </si>
  <si>
    <t>ซ 869/2566</t>
  </si>
  <si>
    <t>ลว. 20 ก.ค.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</si>
</sst>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0"/>
      <name val="TH SarabunPSK"/>
      <family val="2"/>
    </font>
    <font>
      <sz val="12"/>
      <color theme="0"/>
      <name val="TH SarabunIT๙"/>
      <family val="2"/>
    </font>
    <font>
      <sz val="12"/>
      <name val="TH SarabunPSK"/>
      <family val="2"/>
      <charset val="222"/>
    </font>
    <font>
      <sz val="12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4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7" xfId="0" applyFont="1" applyFill="1" applyBorder="1"/>
    <xf numFmtId="4" fontId="6" fillId="0" borderId="2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17" fontId="6" fillId="0" borderId="6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/>
    </xf>
    <xf numFmtId="0" fontId="7" fillId="0" borderId="7" xfId="0" applyFont="1" applyBorder="1"/>
    <xf numFmtId="4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2" borderId="6" xfId="0" applyFont="1" applyFill="1" applyBorder="1" applyAlignment="1">
      <alignment vertical="center" wrapText="1"/>
    </xf>
    <xf numFmtId="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/>
    </xf>
    <xf numFmtId="0" fontId="7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710712</xdr:colOff>
      <xdr:row>0</xdr:row>
      <xdr:rowOff>109904</xdr:rowOff>
    </xdr:from>
    <xdr:to>
      <xdr:col>10</xdr:col>
      <xdr:colOff>842597</xdr:colOff>
      <xdr:row>1</xdr:row>
      <xdr:rowOff>146538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195289" y="109904"/>
          <a:ext cx="996462" cy="38099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41"/>
  <sheetViews>
    <sheetView tabSelected="1" zoomScale="130" zoomScaleNormal="130" workbookViewId="0">
      <selection activeCell="H40" sqref="H40"/>
    </sheetView>
  </sheetViews>
  <sheetFormatPr defaultColWidth="9" defaultRowHeight="18.75" x14ac:dyDescent="0.45"/>
  <cols>
    <col min="1" max="1" width="5.375" style="1" customWidth="1"/>
    <col min="2" max="2" width="29" style="2" customWidth="1"/>
    <col min="3" max="3" width="10.25" style="19" customWidth="1"/>
    <col min="4" max="4" width="9.875" style="9" customWidth="1"/>
    <col min="5" max="5" width="9.625" style="3" customWidth="1"/>
    <col min="6" max="6" width="19.125" style="3" customWidth="1"/>
    <col min="7" max="7" width="10.125" style="2" customWidth="1"/>
    <col min="8" max="8" width="19.5" style="3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7" customHeight="1" x14ac:dyDescent="0.4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33" ht="26.25" customHeight="1" x14ac:dyDescent="0.6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33" ht="23.25" customHeight="1" x14ac:dyDescent="0.65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33" s="24" customFormat="1" ht="29.25" customHeight="1" x14ac:dyDescent="0.45">
      <c r="A4" s="37" t="s">
        <v>9</v>
      </c>
      <c r="B4" s="39" t="s">
        <v>2</v>
      </c>
      <c r="C4" s="21" t="s">
        <v>21</v>
      </c>
      <c r="D4" s="21" t="s">
        <v>23</v>
      </c>
      <c r="E4" s="38" t="s">
        <v>4</v>
      </c>
      <c r="F4" s="41" t="s">
        <v>7</v>
      </c>
      <c r="G4" s="42"/>
      <c r="H4" s="43" t="s">
        <v>20</v>
      </c>
      <c r="I4" s="44"/>
      <c r="J4" s="37" t="s">
        <v>0</v>
      </c>
      <c r="K4" s="38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4" customFormat="1" x14ac:dyDescent="0.45">
      <c r="A5" s="38"/>
      <c r="B5" s="39"/>
      <c r="C5" s="25" t="s">
        <v>22</v>
      </c>
      <c r="D5" s="23" t="s">
        <v>24</v>
      </c>
      <c r="E5" s="40"/>
      <c r="F5" s="20" t="s">
        <v>5</v>
      </c>
      <c r="G5" s="21" t="s">
        <v>6</v>
      </c>
      <c r="H5" s="22" t="s">
        <v>1</v>
      </c>
      <c r="I5" s="22" t="s">
        <v>8</v>
      </c>
      <c r="J5" s="38"/>
      <c r="K5" s="4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52" customFormat="1" x14ac:dyDescent="0.45">
      <c r="A6" s="45">
        <v>1</v>
      </c>
      <c r="B6" s="46" t="s">
        <v>28</v>
      </c>
      <c r="C6" s="47">
        <v>642</v>
      </c>
      <c r="D6" s="48">
        <f>C6</f>
        <v>642</v>
      </c>
      <c r="E6" s="49" t="s">
        <v>17</v>
      </c>
      <c r="F6" s="45" t="s">
        <v>29</v>
      </c>
      <c r="G6" s="48">
        <f>D6</f>
        <v>642</v>
      </c>
      <c r="H6" s="45" t="str">
        <f>F6</f>
        <v>บริษัท เอ็ม.วอเตอร์ จำกัด</v>
      </c>
      <c r="I6" s="48">
        <f>G6</f>
        <v>642</v>
      </c>
      <c r="J6" s="50" t="s">
        <v>19</v>
      </c>
      <c r="K6" s="51" t="s">
        <v>30</v>
      </c>
    </row>
    <row r="7" spans="1:33" s="52" customFormat="1" x14ac:dyDescent="0.45">
      <c r="A7" s="53"/>
      <c r="B7" s="54" t="s">
        <v>53</v>
      </c>
      <c r="C7" s="55"/>
      <c r="D7" s="56"/>
      <c r="E7" s="57"/>
      <c r="F7" s="53"/>
      <c r="G7" s="56"/>
      <c r="H7" s="53"/>
      <c r="I7" s="56"/>
      <c r="J7" s="58" t="s">
        <v>18</v>
      </c>
      <c r="K7" s="59" t="s">
        <v>26</v>
      </c>
    </row>
    <row r="8" spans="1:33" s="52" customFormat="1" x14ac:dyDescent="0.45">
      <c r="A8" s="45">
        <v>2</v>
      </c>
      <c r="B8" s="60" t="s">
        <v>27</v>
      </c>
      <c r="C8" s="48">
        <v>2350</v>
      </c>
      <c r="D8" s="48">
        <f>C8</f>
        <v>2350</v>
      </c>
      <c r="E8" s="49" t="s">
        <v>17</v>
      </c>
      <c r="F8" s="51" t="s">
        <v>32</v>
      </c>
      <c r="G8" s="48">
        <f>D8</f>
        <v>2350</v>
      </c>
      <c r="H8" s="51" t="s">
        <v>32</v>
      </c>
      <c r="I8" s="48">
        <f>G8</f>
        <v>2350</v>
      </c>
      <c r="J8" s="50" t="s">
        <v>19</v>
      </c>
      <c r="K8" s="51" t="s">
        <v>25</v>
      </c>
    </row>
    <row r="9" spans="1:33" s="52" customFormat="1" x14ac:dyDescent="0.45">
      <c r="A9" s="53"/>
      <c r="B9" s="61" t="s">
        <v>53</v>
      </c>
      <c r="C9" s="56"/>
      <c r="D9" s="56"/>
      <c r="E9" s="57"/>
      <c r="F9" s="62" t="s">
        <v>31</v>
      </c>
      <c r="G9" s="56"/>
      <c r="H9" s="62" t="s">
        <v>31</v>
      </c>
      <c r="I9" s="56"/>
      <c r="J9" s="63" t="s">
        <v>18</v>
      </c>
      <c r="K9" s="59" t="s">
        <v>26</v>
      </c>
    </row>
    <row r="10" spans="1:33" s="52" customFormat="1" x14ac:dyDescent="0.45">
      <c r="A10" s="45">
        <v>3</v>
      </c>
      <c r="B10" s="64" t="s">
        <v>45</v>
      </c>
      <c r="C10" s="47">
        <v>298000</v>
      </c>
      <c r="D10" s="65">
        <f>C10</f>
        <v>298000</v>
      </c>
      <c r="E10" s="66" t="s">
        <v>17</v>
      </c>
      <c r="F10" s="66" t="s">
        <v>47</v>
      </c>
      <c r="G10" s="65">
        <f>D10</f>
        <v>298000</v>
      </c>
      <c r="H10" s="66" t="str">
        <f>F10</f>
        <v>บริษัท วีรณาเพรส จำกัด</v>
      </c>
      <c r="I10" s="65">
        <f>G10</f>
        <v>298000</v>
      </c>
      <c r="J10" s="67" t="s">
        <v>19</v>
      </c>
      <c r="K10" s="68" t="s">
        <v>48</v>
      </c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33" s="52" customFormat="1" ht="37.5" x14ac:dyDescent="0.45">
      <c r="A11" s="53"/>
      <c r="B11" s="70" t="s">
        <v>46</v>
      </c>
      <c r="C11" s="55"/>
      <c r="D11" s="71"/>
      <c r="E11" s="72"/>
      <c r="F11" s="72"/>
      <c r="G11" s="71"/>
      <c r="H11" s="72"/>
      <c r="I11" s="71"/>
      <c r="J11" s="73" t="s">
        <v>18</v>
      </c>
      <c r="K11" s="73" t="s">
        <v>49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52" customFormat="1" x14ac:dyDescent="0.45">
      <c r="A12" s="45">
        <v>4</v>
      </c>
      <c r="B12" s="46" t="s">
        <v>28</v>
      </c>
      <c r="C12" s="47">
        <v>2300.5</v>
      </c>
      <c r="D12" s="48">
        <f>C12</f>
        <v>2300.5</v>
      </c>
      <c r="E12" s="49" t="s">
        <v>17</v>
      </c>
      <c r="F12" s="45" t="s">
        <v>29</v>
      </c>
      <c r="G12" s="48">
        <f>D12</f>
        <v>2300.5</v>
      </c>
      <c r="H12" s="45" t="str">
        <f>F12</f>
        <v>บริษัท เอ็ม.วอเตอร์ จำกัด</v>
      </c>
      <c r="I12" s="48">
        <f>G12</f>
        <v>2300.5</v>
      </c>
      <c r="J12" s="50" t="s">
        <v>19</v>
      </c>
      <c r="K12" s="51" t="s">
        <v>54</v>
      </c>
    </row>
    <row r="13" spans="1:33" s="52" customFormat="1" x14ac:dyDescent="0.45">
      <c r="A13" s="53"/>
      <c r="B13" s="54" t="s">
        <v>53</v>
      </c>
      <c r="C13" s="55"/>
      <c r="D13" s="56"/>
      <c r="E13" s="57"/>
      <c r="F13" s="53"/>
      <c r="G13" s="56"/>
      <c r="H13" s="53"/>
      <c r="I13" s="56"/>
      <c r="J13" s="58" t="s">
        <v>18</v>
      </c>
      <c r="K13" s="59" t="s">
        <v>34</v>
      </c>
    </row>
    <row r="14" spans="1:33" s="52" customFormat="1" ht="18.75" customHeight="1" x14ac:dyDescent="0.45">
      <c r="A14" s="45">
        <v>5</v>
      </c>
      <c r="B14" s="74" t="s">
        <v>50</v>
      </c>
      <c r="C14" s="47">
        <v>23812.85</v>
      </c>
      <c r="D14" s="48">
        <f>C14</f>
        <v>23812.85</v>
      </c>
      <c r="E14" s="49" t="s">
        <v>17</v>
      </c>
      <c r="F14" s="49" t="s">
        <v>33</v>
      </c>
      <c r="G14" s="48">
        <f>D14</f>
        <v>23812.85</v>
      </c>
      <c r="H14" s="75" t="str">
        <f>F14</f>
        <v>ร้าน เจ.อาร์ นิววิชั่นส์</v>
      </c>
      <c r="I14" s="48">
        <f>G14</f>
        <v>23812.85</v>
      </c>
      <c r="J14" s="50" t="s">
        <v>19</v>
      </c>
      <c r="K14" s="51" t="s">
        <v>51</v>
      </c>
    </row>
    <row r="15" spans="1:33" s="52" customFormat="1" x14ac:dyDescent="0.45">
      <c r="A15" s="53"/>
      <c r="B15" s="70"/>
      <c r="C15" s="55"/>
      <c r="D15" s="56"/>
      <c r="E15" s="57"/>
      <c r="F15" s="57"/>
      <c r="G15" s="56"/>
      <c r="H15" s="76"/>
      <c r="I15" s="56"/>
      <c r="J15" s="58" t="s">
        <v>18</v>
      </c>
      <c r="K15" s="59" t="s">
        <v>52</v>
      </c>
    </row>
    <row r="16" spans="1:33" s="52" customFormat="1" ht="18.75" customHeight="1" x14ac:dyDescent="0.45">
      <c r="A16" s="45">
        <v>6</v>
      </c>
      <c r="B16" s="74" t="s">
        <v>43</v>
      </c>
      <c r="C16" s="47">
        <v>984.4</v>
      </c>
      <c r="D16" s="48">
        <f>C16</f>
        <v>984.4</v>
      </c>
      <c r="E16" s="49" t="s">
        <v>17</v>
      </c>
      <c r="F16" s="49" t="s">
        <v>33</v>
      </c>
      <c r="G16" s="48">
        <f>D16</f>
        <v>984.4</v>
      </c>
      <c r="H16" s="75" t="str">
        <f>F16</f>
        <v>ร้าน เจ.อาร์ นิววิชั่นส์</v>
      </c>
      <c r="I16" s="48">
        <f>G16</f>
        <v>984.4</v>
      </c>
      <c r="J16" s="50" t="s">
        <v>19</v>
      </c>
      <c r="K16" s="51" t="s">
        <v>44</v>
      </c>
    </row>
    <row r="17" spans="1:33" s="52" customFormat="1" x14ac:dyDescent="0.45">
      <c r="A17" s="53"/>
      <c r="B17" s="70"/>
      <c r="C17" s="55"/>
      <c r="D17" s="56"/>
      <c r="E17" s="57"/>
      <c r="F17" s="57"/>
      <c r="G17" s="56"/>
      <c r="H17" s="76"/>
      <c r="I17" s="56"/>
      <c r="J17" s="58" t="s">
        <v>18</v>
      </c>
      <c r="K17" s="59" t="s">
        <v>38</v>
      </c>
    </row>
    <row r="18" spans="1:33" s="52" customFormat="1" ht="18.75" customHeight="1" x14ac:dyDescent="0.45">
      <c r="A18" s="45">
        <v>7</v>
      </c>
      <c r="B18" s="74" t="s">
        <v>64</v>
      </c>
      <c r="C18" s="47">
        <v>10571.6</v>
      </c>
      <c r="D18" s="48">
        <f>C18</f>
        <v>10571.6</v>
      </c>
      <c r="E18" s="49" t="s">
        <v>17</v>
      </c>
      <c r="F18" s="49" t="s">
        <v>33</v>
      </c>
      <c r="G18" s="48">
        <f>D18</f>
        <v>10571.6</v>
      </c>
      <c r="H18" s="75" t="str">
        <f>F18</f>
        <v>ร้าน เจ.อาร์ นิววิชั่นส์</v>
      </c>
      <c r="I18" s="48">
        <f>G18</f>
        <v>10571.6</v>
      </c>
      <c r="J18" s="50" t="s">
        <v>19</v>
      </c>
      <c r="K18" s="51" t="s">
        <v>65</v>
      </c>
    </row>
    <row r="19" spans="1:33" s="52" customFormat="1" x14ac:dyDescent="0.45">
      <c r="A19" s="53"/>
      <c r="B19" s="70"/>
      <c r="C19" s="55"/>
      <c r="D19" s="56"/>
      <c r="E19" s="57"/>
      <c r="F19" s="57"/>
      <c r="G19" s="56"/>
      <c r="H19" s="76"/>
      <c r="I19" s="56"/>
      <c r="J19" s="58" t="s">
        <v>18</v>
      </c>
      <c r="K19" s="59" t="s">
        <v>61</v>
      </c>
    </row>
    <row r="20" spans="1:33" s="52" customFormat="1" x14ac:dyDescent="0.45">
      <c r="A20" s="45">
        <v>8</v>
      </c>
      <c r="B20" s="64" t="s">
        <v>58</v>
      </c>
      <c r="C20" s="47">
        <v>2568</v>
      </c>
      <c r="D20" s="65">
        <f>C20</f>
        <v>2568</v>
      </c>
      <c r="E20" s="66" t="s">
        <v>17</v>
      </c>
      <c r="F20" s="49" t="s">
        <v>33</v>
      </c>
      <c r="G20" s="65">
        <f>D20</f>
        <v>2568</v>
      </c>
      <c r="H20" s="66" t="str">
        <f>+F20</f>
        <v>ร้าน เจ.อาร์ นิววิชั่นส์</v>
      </c>
      <c r="I20" s="65">
        <f>G20</f>
        <v>2568</v>
      </c>
      <c r="J20" s="50" t="s">
        <v>19</v>
      </c>
      <c r="K20" s="51" t="s">
        <v>60</v>
      </c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</row>
    <row r="21" spans="1:33" s="52" customFormat="1" x14ac:dyDescent="0.45">
      <c r="A21" s="53"/>
      <c r="B21" s="70" t="s">
        <v>59</v>
      </c>
      <c r="C21" s="55"/>
      <c r="D21" s="71"/>
      <c r="E21" s="72"/>
      <c r="F21" s="57"/>
      <c r="G21" s="71"/>
      <c r="H21" s="72"/>
      <c r="I21" s="71"/>
      <c r="J21" s="58" t="s">
        <v>18</v>
      </c>
      <c r="K21" s="59" t="s">
        <v>61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</row>
    <row r="22" spans="1:33" s="52" customFormat="1" x14ac:dyDescent="0.45">
      <c r="A22" s="45">
        <v>9</v>
      </c>
      <c r="B22" s="64" t="s">
        <v>35</v>
      </c>
      <c r="C22" s="47">
        <v>88922.35</v>
      </c>
      <c r="D22" s="65">
        <f>C22</f>
        <v>88922.35</v>
      </c>
      <c r="E22" s="66" t="s">
        <v>17</v>
      </c>
      <c r="F22" s="77" t="s">
        <v>36</v>
      </c>
      <c r="G22" s="65">
        <f>D22</f>
        <v>88922.35</v>
      </c>
      <c r="H22" s="77" t="s">
        <v>36</v>
      </c>
      <c r="I22" s="65">
        <f>G22</f>
        <v>88922.35</v>
      </c>
      <c r="J22" s="50" t="s">
        <v>19</v>
      </c>
      <c r="K22" s="51" t="s">
        <v>63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</row>
    <row r="23" spans="1:33" s="52" customFormat="1" x14ac:dyDescent="0.45">
      <c r="A23" s="53"/>
      <c r="B23" s="70" t="s">
        <v>62</v>
      </c>
      <c r="C23" s="55"/>
      <c r="D23" s="71"/>
      <c r="E23" s="72"/>
      <c r="F23" s="78" t="s">
        <v>37</v>
      </c>
      <c r="G23" s="71"/>
      <c r="H23" s="78" t="s">
        <v>37</v>
      </c>
      <c r="I23" s="71"/>
      <c r="J23" s="58" t="s">
        <v>18</v>
      </c>
      <c r="K23" s="59" t="s">
        <v>57</v>
      </c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</row>
    <row r="24" spans="1:33" s="52" customFormat="1" x14ac:dyDescent="0.45">
      <c r="A24" s="45">
        <v>10</v>
      </c>
      <c r="B24" s="64" t="s">
        <v>35</v>
      </c>
      <c r="C24" s="47">
        <v>43784.4</v>
      </c>
      <c r="D24" s="65">
        <f>C24</f>
        <v>43784.4</v>
      </c>
      <c r="E24" s="66" t="s">
        <v>17</v>
      </c>
      <c r="F24" s="66" t="s">
        <v>55</v>
      </c>
      <c r="G24" s="65">
        <f>D24</f>
        <v>43784.4</v>
      </c>
      <c r="H24" s="66" t="str">
        <f>+F24</f>
        <v>บริษัท ริโก้ (ประเทศไทย) จำกัด</v>
      </c>
      <c r="I24" s="65">
        <f>G24</f>
        <v>43784.4</v>
      </c>
      <c r="J24" s="50" t="s">
        <v>19</v>
      </c>
      <c r="K24" s="51" t="s">
        <v>56</v>
      </c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</row>
    <row r="25" spans="1:33" s="52" customFormat="1" x14ac:dyDescent="0.45">
      <c r="A25" s="53"/>
      <c r="B25" s="70" t="s">
        <v>39</v>
      </c>
      <c r="C25" s="55"/>
      <c r="D25" s="71"/>
      <c r="E25" s="72"/>
      <c r="F25" s="72"/>
      <c r="G25" s="71"/>
      <c r="H25" s="72"/>
      <c r="I25" s="71"/>
      <c r="J25" s="58" t="s">
        <v>18</v>
      </c>
      <c r="K25" s="59" t="s">
        <v>57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</row>
    <row r="26" spans="1:33" s="52" customFormat="1" x14ac:dyDescent="0.45">
      <c r="A26" s="45">
        <v>11</v>
      </c>
      <c r="B26" s="64" t="s">
        <v>66</v>
      </c>
      <c r="C26" s="47">
        <v>2771.3</v>
      </c>
      <c r="D26" s="65">
        <f>C26</f>
        <v>2771.3</v>
      </c>
      <c r="E26" s="66" t="s">
        <v>17</v>
      </c>
      <c r="F26" s="66" t="s">
        <v>68</v>
      </c>
      <c r="G26" s="65">
        <f>D26</f>
        <v>2771.3</v>
      </c>
      <c r="H26" s="66" t="str">
        <f>+F26</f>
        <v>ร้าน มอร์นิ่ง ไนน์</v>
      </c>
      <c r="I26" s="65">
        <f>G26</f>
        <v>2771.3</v>
      </c>
      <c r="J26" s="50" t="s">
        <v>19</v>
      </c>
      <c r="K26" s="51" t="s">
        <v>69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</row>
    <row r="27" spans="1:33" s="52" customFormat="1" x14ac:dyDescent="0.45">
      <c r="A27" s="53"/>
      <c r="B27" s="70" t="s">
        <v>67</v>
      </c>
      <c r="C27" s="55"/>
      <c r="D27" s="71"/>
      <c r="E27" s="72"/>
      <c r="F27" s="72"/>
      <c r="G27" s="71"/>
      <c r="H27" s="72"/>
      <c r="I27" s="71"/>
      <c r="J27" s="58" t="s">
        <v>18</v>
      </c>
      <c r="K27" s="59" t="s">
        <v>70</v>
      </c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s="52" customFormat="1" hidden="1" x14ac:dyDescent="0.45">
      <c r="A28" s="45"/>
      <c r="B28" s="64"/>
      <c r="C28" s="47"/>
      <c r="D28" s="65"/>
      <c r="E28" s="66"/>
      <c r="F28" s="75"/>
      <c r="G28" s="65"/>
      <c r="H28" s="75"/>
      <c r="I28" s="65"/>
      <c r="J28" s="67"/>
      <c r="K28" s="68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</row>
    <row r="29" spans="1:33" s="52" customFormat="1" hidden="1" x14ac:dyDescent="0.45">
      <c r="A29" s="53"/>
      <c r="B29" s="70"/>
      <c r="C29" s="55"/>
      <c r="D29" s="71"/>
      <c r="E29" s="72"/>
      <c r="F29" s="76"/>
      <c r="G29" s="71"/>
      <c r="H29" s="76"/>
      <c r="I29" s="71"/>
      <c r="J29" s="73"/>
      <c r="K29" s="7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</row>
    <row r="30" spans="1:33" s="52" customFormat="1" hidden="1" x14ac:dyDescent="0.45">
      <c r="A30" s="45"/>
      <c r="B30" s="64"/>
      <c r="C30" s="47"/>
      <c r="D30" s="65"/>
      <c r="E30" s="66"/>
      <c r="F30" s="66"/>
      <c r="G30" s="65"/>
      <c r="H30" s="66"/>
      <c r="I30" s="65"/>
      <c r="J30" s="67"/>
      <c r="K30" s="68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</row>
    <row r="31" spans="1:33" s="52" customFormat="1" hidden="1" x14ac:dyDescent="0.45">
      <c r="A31" s="53"/>
      <c r="B31" s="70"/>
      <c r="C31" s="55"/>
      <c r="D31" s="71"/>
      <c r="E31" s="72"/>
      <c r="F31" s="72"/>
      <c r="G31" s="71"/>
      <c r="H31" s="72"/>
      <c r="I31" s="71"/>
      <c r="J31" s="73"/>
      <c r="K31" s="7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3" s="4" customFormat="1" ht="12.75" customHeight="1" x14ac:dyDescent="0.45">
      <c r="A32" s="11"/>
      <c r="B32" s="26"/>
      <c r="C32" s="18"/>
      <c r="D32" s="27">
        <f>SUM(D6:D31)</f>
        <v>476707.39999999997</v>
      </c>
      <c r="E32" s="28"/>
      <c r="F32" s="29"/>
      <c r="G32" s="27">
        <f>SUM(G6:G31)</f>
        <v>476707.39999999997</v>
      </c>
      <c r="H32" s="28"/>
      <c r="I32" s="27">
        <f>SUM(I6:I31)</f>
        <v>476707.39999999997</v>
      </c>
      <c r="J32" s="12"/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10" s="16" customFormat="1" x14ac:dyDescent="0.45">
      <c r="A33" s="32" t="s">
        <v>42</v>
      </c>
      <c r="B33" s="32"/>
      <c r="C33" s="32"/>
      <c r="D33" s="32"/>
      <c r="E33" s="32"/>
      <c r="F33" s="32"/>
      <c r="G33" s="14"/>
      <c r="H33" s="15"/>
      <c r="I33" s="14"/>
      <c r="J33" s="15"/>
    </row>
    <row r="34" spans="1:10" x14ac:dyDescent="0.45">
      <c r="A34" s="6"/>
      <c r="B34" s="7" t="s">
        <v>10</v>
      </c>
      <c r="C34" s="33">
        <v>9</v>
      </c>
      <c r="D34" s="33"/>
      <c r="E34" s="1" t="s">
        <v>12</v>
      </c>
      <c r="G34" s="5"/>
    </row>
    <row r="35" spans="1:10" x14ac:dyDescent="0.45">
      <c r="B35" s="7" t="s">
        <v>11</v>
      </c>
      <c r="C35" s="34">
        <v>2</v>
      </c>
      <c r="D35" s="34"/>
      <c r="E35" s="3" t="s">
        <v>12</v>
      </c>
      <c r="G35" s="5"/>
    </row>
    <row r="36" spans="1:10" x14ac:dyDescent="0.45">
      <c r="B36" s="7" t="s">
        <v>13</v>
      </c>
      <c r="C36" s="34">
        <f>SUM(C34:D35)</f>
        <v>11</v>
      </c>
      <c r="D36" s="34"/>
      <c r="E36" s="3" t="s">
        <v>12</v>
      </c>
      <c r="I36" s="5"/>
    </row>
    <row r="37" spans="1:10" x14ac:dyDescent="0.45">
      <c r="B37" s="8" t="s">
        <v>15</v>
      </c>
      <c r="C37" s="30">
        <f>+I32</f>
        <v>476707.39999999997</v>
      </c>
      <c r="D37" s="31"/>
      <c r="E37" s="10" t="s">
        <v>14</v>
      </c>
    </row>
    <row r="41" spans="1:10" x14ac:dyDescent="0.45">
      <c r="I41" s="17">
        <f>SUM(I6:I31)</f>
        <v>476707.39999999997</v>
      </c>
    </row>
  </sheetData>
  <mergeCells count="115">
    <mergeCell ref="D22:D23"/>
    <mergeCell ref="E22:E23"/>
    <mergeCell ref="G22:G23"/>
    <mergeCell ref="I22:I23"/>
    <mergeCell ref="F24:F25"/>
    <mergeCell ref="H24:H25"/>
    <mergeCell ref="A18:A19"/>
    <mergeCell ref="C18:C19"/>
    <mergeCell ref="D18:D19"/>
    <mergeCell ref="E18:E19"/>
    <mergeCell ref="F18:F19"/>
    <mergeCell ref="G18:G19"/>
    <mergeCell ref="H18:H19"/>
    <mergeCell ref="I18:I19"/>
    <mergeCell ref="I16:I17"/>
    <mergeCell ref="A12:A13"/>
    <mergeCell ref="C12:C13"/>
    <mergeCell ref="D12:D13"/>
    <mergeCell ref="E12:E13"/>
    <mergeCell ref="F12:F13"/>
    <mergeCell ref="G12:G13"/>
    <mergeCell ref="H12:H13"/>
    <mergeCell ref="I12:I13"/>
    <mergeCell ref="I6:I7"/>
    <mergeCell ref="A6:A7"/>
    <mergeCell ref="C6:C7"/>
    <mergeCell ref="D6:D7"/>
    <mergeCell ref="E6:E7"/>
    <mergeCell ref="F6:F7"/>
    <mergeCell ref="G6:G7"/>
    <mergeCell ref="H6:H7"/>
    <mergeCell ref="A1:K1"/>
    <mergeCell ref="A2:K2"/>
    <mergeCell ref="A3:K3"/>
    <mergeCell ref="A4:A5"/>
    <mergeCell ref="B4:B5"/>
    <mergeCell ref="E4:E5"/>
    <mergeCell ref="F4:G4"/>
    <mergeCell ref="H4:I4"/>
    <mergeCell ref="J4:J5"/>
    <mergeCell ref="K4:K5"/>
    <mergeCell ref="C37:D37"/>
    <mergeCell ref="A33:F33"/>
    <mergeCell ref="C34:D34"/>
    <mergeCell ref="C35:D35"/>
    <mergeCell ref="C36:D36"/>
    <mergeCell ref="I8:I9"/>
    <mergeCell ref="G8:G9"/>
    <mergeCell ref="A8:A9"/>
    <mergeCell ref="C8:C9"/>
    <mergeCell ref="D8:D9"/>
    <mergeCell ref="E8:E9"/>
    <mergeCell ref="A14:A15"/>
    <mergeCell ref="C14:C15"/>
    <mergeCell ref="D14:D15"/>
    <mergeCell ref="E14:E15"/>
    <mergeCell ref="F14:F15"/>
    <mergeCell ref="H14:H15"/>
    <mergeCell ref="G14:G15"/>
    <mergeCell ref="I14:I15"/>
    <mergeCell ref="A10:A11"/>
    <mergeCell ref="C10:C11"/>
    <mergeCell ref="D10:D11"/>
    <mergeCell ref="E10:E11"/>
    <mergeCell ref="F10:F11"/>
    <mergeCell ref="G10:G11"/>
    <mergeCell ref="H10:H11"/>
    <mergeCell ref="I10:I11"/>
    <mergeCell ref="A16:A17"/>
    <mergeCell ref="C16:C17"/>
    <mergeCell ref="D16:D17"/>
    <mergeCell ref="E16:E17"/>
    <mergeCell ref="F16:F17"/>
    <mergeCell ref="G16:G17"/>
    <mergeCell ref="H16:H17"/>
    <mergeCell ref="E26:E27"/>
    <mergeCell ref="G26:G27"/>
    <mergeCell ref="F26:F27"/>
    <mergeCell ref="H26:H27"/>
    <mergeCell ref="F28:F29"/>
    <mergeCell ref="H28:H29"/>
    <mergeCell ref="I20:I21"/>
    <mergeCell ref="A20:A21"/>
    <mergeCell ref="C20:C21"/>
    <mergeCell ref="D20:D21"/>
    <mergeCell ref="E20:E21"/>
    <mergeCell ref="G20:G21"/>
    <mergeCell ref="F20:F21"/>
    <mergeCell ref="H20:H21"/>
    <mergeCell ref="A22:A23"/>
    <mergeCell ref="C22:C23"/>
    <mergeCell ref="I30:I31"/>
    <mergeCell ref="A24:A25"/>
    <mergeCell ref="C24:C25"/>
    <mergeCell ref="D24:D25"/>
    <mergeCell ref="E24:E25"/>
    <mergeCell ref="G24:G25"/>
    <mergeCell ref="I24:I25"/>
    <mergeCell ref="A30:A31"/>
    <mergeCell ref="C30:C31"/>
    <mergeCell ref="D30:D31"/>
    <mergeCell ref="E30:E31"/>
    <mergeCell ref="G30:G31"/>
    <mergeCell ref="F30:F31"/>
    <mergeCell ref="H30:H31"/>
    <mergeCell ref="I26:I27"/>
    <mergeCell ref="A28:A29"/>
    <mergeCell ref="C28:C29"/>
    <mergeCell ref="D28:D29"/>
    <mergeCell ref="E28:E29"/>
    <mergeCell ref="G28:G29"/>
    <mergeCell ref="I28:I29"/>
    <mergeCell ref="A26:A27"/>
    <mergeCell ref="C26:C27"/>
    <mergeCell ref="D26:D27"/>
  </mergeCells>
  <printOptions horizontalCentered="1"/>
  <pageMargins left="0.21" right="0.17" top="0.28000000000000003" bottom="0.17" header="0.47" footer="0.17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ก.ค. 66</vt:lpstr>
      <vt:lpstr>'ก.ค. 66'!Print_Titles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2023-08-03T06:22:25Z</cp:lastPrinted>
  <dcterms:created xsi:type="dcterms:W3CDTF">2014-06-17T04:26:25Z</dcterms:created>
  <dcterms:modified xsi:type="dcterms:W3CDTF">2023-08-03T06:22:59Z</dcterms:modified>
</cp:coreProperties>
</file>